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KCN CAM LIÊN" sheetId="1" r:id="rId1"/>
  </sheets>
  <definedNames>
    <definedName name="_xlnm.Print_Titles" localSheetId="0">'KCN CAM LIÊN'!$6:$8</definedName>
  </definedNames>
  <calcPr fullCalcOnLoad="1"/>
</workbook>
</file>

<file path=xl/sharedStrings.xml><?xml version="1.0" encoding="utf-8"?>
<sst xmlns="http://schemas.openxmlformats.org/spreadsheetml/2006/main" count="97" uniqueCount="62">
  <si>
    <t>TÊN DỰ ÁN</t>
  </si>
  <si>
    <t>a</t>
  </si>
  <si>
    <t>b</t>
  </si>
  <si>
    <t>c</t>
  </si>
  <si>
    <t xml:space="preserve">Tổng diện tích QH KCN  </t>
  </si>
  <si>
    <t>Diện tích QH XD Nhà máy</t>
  </si>
  <si>
    <t>Xã Cam Thủy</t>
  </si>
  <si>
    <t>STT</t>
  </si>
  <si>
    <t>QUYẾT ĐỊNH CHO THUÊ ĐẤT</t>
  </si>
  <si>
    <t>Số Quyết định</t>
  </si>
  <si>
    <t>Thời hạn cho thuê đất</t>
  </si>
  <si>
    <t>TÊN NHÀ ĐẦU TƯ</t>
  </si>
  <si>
    <t>Nhà máy may Lệ Thủy</t>
  </si>
  <si>
    <t>Tập đoàn dệt may Việt Nam.</t>
  </si>
  <si>
    <t>Địa điểm</t>
  </si>
  <si>
    <t xml:space="preserve"> Nhà máy chế biến tinh quặng titan và nghiền Zircon siêu mịn</t>
  </si>
  <si>
    <t>Công ty TNHH Khoáng sản Châu Thành</t>
  </si>
  <si>
    <t>Nhà máy sản xuất đất đèn và các sản phẩm khí công nghiệp</t>
  </si>
  <si>
    <t>Công ty Cổ phần Đầu tư Phát triển Hoàn Nguyên</t>
  </si>
  <si>
    <t>Công ty Cổ phần Kinh doanh Vật liệu xây dựng Nguyên Anh I</t>
  </si>
  <si>
    <t>Nhà máy bê tông thương phẩm Nguyên Anh</t>
  </si>
  <si>
    <t xml:space="preserve">Quyết định số 3295/QĐ-UBND ngày 28 tháng 12 năm 2012 của UBND tỉnh Quảng Bình về việc phê duyệt Quy hoạch chi tiết xây dựng Khu công nghiệp Cam Liên tỷ lệ 1/2000; </t>
  </si>
  <si>
    <t>Quyết định 3726/QĐ-UBND ngày 21/11/2016 về việc phê duyệt điều chỉnh quy hoạch chi tiết xây dựng KCN Cam Liên, huyện Lệ thủy, tỉnh Quảng Bình, tỷ lệ 1/2000</t>
  </si>
  <si>
    <t xml:space="preserve">Quỹ đất còn lại chưa cho thuê </t>
  </si>
  <si>
    <t>đ</t>
  </si>
  <si>
    <t>Nhà máy sản xuất vật liệu xây dựng Hoàng Văn</t>
  </si>
  <si>
    <t>Diện tích (ha)</t>
  </si>
  <si>
    <t>Đến ngày 25/12/2067</t>
  </si>
  <si>
    <t>Chi nhánh Công ty TNHH TMXDTH Hoàng Văn tại Quảng Bình</t>
  </si>
  <si>
    <t>Đến ngày 19/9/2067</t>
  </si>
  <si>
    <t xml:space="preserve">I. THÔNG TIN VỀ QUY HOẠCH KHU CÔNG NGHIỆP. </t>
  </si>
  <si>
    <t>II. THÔNG TIN CÁC DỰ ÁN ĐẦU TƯ VÀO KHU CÔNG NGHIỆP.</t>
  </si>
  <si>
    <t xml:space="preserve">CÔNG KHAI DIỆN TÍCH ĐẤT CHƯA CHO THUÊ, CHO THUÊ TẠI KHU CÔNG NGHIỆP CAM LIÊN, HUYỆN LỆ THỦY          </t>
  </si>
  <si>
    <t>50 năm kể từ ngày có QĐ cho thuê đất</t>
  </si>
  <si>
    <t>Tổng cộng diện tích đất cho thuê</t>
  </si>
  <si>
    <t>Đến ngày 10/9/2068</t>
  </si>
  <si>
    <t>Nhà máy may xuất khẩu</t>
  </si>
  <si>
    <t>Công ty CP Đầu tư Phát triển VHC</t>
  </si>
  <si>
    <t>Đến ngày 17/7/2067</t>
  </si>
  <si>
    <t>Công ty CP Đầu tư và Xây dựng Tiến Đạt</t>
  </si>
  <si>
    <t xml:space="preserve"> 
</t>
  </si>
  <si>
    <t>Số 3367100764 ngày 23/7/2015</t>
  </si>
  <si>
    <t>Số 1041/QĐ-KKT ngày 10/9/2018 và QĐ giãn tiến độ 1454/QĐ-KKT ngày 22/11/2019</t>
  </si>
  <si>
    <t>QUYẾT ĐỊNH CHỦ TRƯƠNG ĐẦU TƯ/ GIẤY CHỨNG NHẬN ĐĂNG KÝ ĐẦU TƯ</t>
  </si>
  <si>
    <t>Số Giấy chứng nhận đăng ký đầu tư</t>
  </si>
  <si>
    <t>Đến ngày 27/8/2068</t>
  </si>
  <si>
    <t>Nhà máy sản xuất bê tông thương phẩm và cấu kiện bê tông Tiến Đạt</t>
  </si>
  <si>
    <t>799/KKT-QLĐT ngày 17/7/2017 ; 
QĐ điều chỉnh số: 1336/QĐ-KKT Ngày 8/11/2017; số 736/QĐ-KKT ngày 25/6/2019</t>
  </si>
  <si>
    <t>Số 2476/QĐ-UBND Ngày 7/9/2015</t>
  </si>
  <si>
    <t>Số 798/QĐ-UBND Ngày 15/3/2018</t>
  </si>
  <si>
    <t>Số 935/QĐ-UBND Ngày 27/3/2018</t>
  </si>
  <si>
    <t>Số 2206/QĐ-UBND Ngày 05/7/2018</t>
  </si>
  <si>
    <t xml:space="preserve"> Số 5154/QĐ-UBND Ngày 31/12/2019.</t>
  </si>
  <si>
    <t>Số 646/QĐ-UBND Ngày 06/3/2020</t>
  </si>
  <si>
    <t>Số Quyết định Ngày tháng năm</t>
  </si>
  <si>
    <t>Ghi chú</t>
  </si>
  <si>
    <t>Dự án chưa có QĐ cho thuê đất</t>
  </si>
  <si>
    <t>Số 1076/QĐ-KKT  ngày 19/9/2017 và QĐ giãn tiến độ số 812/QĐ-KKT ngày 9/7/2019.</t>
  </si>
  <si>
    <t>Số 1575/QĐ-KKT ngày 25/12/2017.</t>
  </si>
  <si>
    <t>Số 1573/QĐ-KKT ngày 25/12/2017.</t>
  </si>
  <si>
    <t>Số 996/QĐ-KKT ngày 27/8/2018.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</si>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</sst>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0;[Red]#,##0.00"/>
    <numFmt numFmtId="178" formatCode="0.000"/>
    <numFmt numFmtId="179" formatCode="0.0"/>
    <numFmt numFmtId="180" formatCode="0.0000"/>
  </numFmts>
  <fonts count="51">
    <font>
      <sz val="12"/>
      <name val="Arial"/>
      <family val="0"/>
    </font>
    <font>
      <sz val="8"/>
      <name val="Arial"/>
      <family val="2"/>
    </font>
    <font>
      <sz val="12"/>
      <name val=".VnTim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0" fontId="48" fillId="0" borderId="10" xfId="56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9" fillId="0" borderId="10" xfId="56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56" applyFont="1" applyBorder="1" applyAlignment="1">
      <alignment vertical="center" wrapText="1"/>
      <protection/>
    </xf>
    <xf numFmtId="0" fontId="4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="70" zoomScaleNormal="70" workbookViewId="0" topLeftCell="A1">
      <selection activeCell="J42" sqref="J42"/>
    </sheetView>
  </sheetViews>
  <sheetFormatPr defaultColWidth="8.88671875" defaultRowHeight="15"/>
  <cols>
    <col min="1" max="1" width="5.6640625" style="0" customWidth="1"/>
    <col min="2" max="2" width="30.3359375" style="0" customWidth="1"/>
    <col min="3" max="3" width="26.77734375" style="0" customWidth="1"/>
    <col min="4" max="4" width="23.88671875" style="0" customWidth="1"/>
    <col min="5" max="5" width="16.6640625" style="0" customWidth="1"/>
    <col min="6" max="6" width="17.21484375" style="0" customWidth="1"/>
    <col min="7" max="7" width="9.77734375" style="0" customWidth="1"/>
    <col min="8" max="8" width="13.4453125" style="0" customWidth="1"/>
    <col min="9" max="9" width="12.5546875" style="0" customWidth="1"/>
    <col min="10" max="10" width="11.99609375" style="14" customWidth="1"/>
    <col min="11" max="61" width="8.88671875" style="14" customWidth="1"/>
  </cols>
  <sheetData>
    <row r="1" spans="1:15" ht="30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11"/>
      <c r="K1" s="11"/>
      <c r="L1" s="11"/>
      <c r="M1" s="11"/>
      <c r="N1" s="11"/>
      <c r="O1" s="11"/>
    </row>
    <row r="2" spans="1:255" ht="30.7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10"/>
      <c r="K2" s="10"/>
      <c r="L2" s="10"/>
      <c r="M2" s="10"/>
      <c r="N2" s="10"/>
      <c r="O2" s="1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33" t="s">
        <v>30</v>
      </c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2" t="s">
        <v>30</v>
      </c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 t="s">
        <v>30</v>
      </c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 t="s">
        <v>30</v>
      </c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 t="s">
        <v>30</v>
      </c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 t="s">
        <v>30</v>
      </c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 t="s">
        <v>30</v>
      </c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 t="s">
        <v>30</v>
      </c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 t="s">
        <v>30</v>
      </c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 t="s">
        <v>30</v>
      </c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 t="s">
        <v>30</v>
      </c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 t="s">
        <v>30</v>
      </c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 t="s">
        <v>30</v>
      </c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 t="s">
        <v>30</v>
      </c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10" ht="30.7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7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</row>
    <row r="5" spans="1:255" ht="27" customHeight="1">
      <c r="A5" s="33" t="s">
        <v>31</v>
      </c>
      <c r="B5" s="33"/>
      <c r="C5" s="33"/>
      <c r="D5" s="33"/>
      <c r="E5" s="33"/>
      <c r="F5" s="33"/>
      <c r="G5" s="33"/>
      <c r="H5" s="33"/>
      <c r="I5" s="3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 t="s">
        <v>31</v>
      </c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 t="s">
        <v>31</v>
      </c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3"/>
      <c r="BK5" s="12"/>
      <c r="BL5" s="12" t="s">
        <v>31</v>
      </c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 t="s">
        <v>31</v>
      </c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 t="s">
        <v>31</v>
      </c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 t="s">
        <v>31</v>
      </c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 t="s">
        <v>31</v>
      </c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 t="s">
        <v>31</v>
      </c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 t="s">
        <v>31</v>
      </c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 t="s">
        <v>31</v>
      </c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 t="s">
        <v>31</v>
      </c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 t="s">
        <v>31</v>
      </c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 t="s">
        <v>31</v>
      </c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 t="s">
        <v>31</v>
      </c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10" ht="45" customHeight="1">
      <c r="A6" s="25" t="s">
        <v>7</v>
      </c>
      <c r="B6" s="25" t="s">
        <v>0</v>
      </c>
      <c r="C6" s="25" t="s">
        <v>11</v>
      </c>
      <c r="D6" s="25" t="s">
        <v>43</v>
      </c>
      <c r="E6" s="25"/>
      <c r="F6" s="25" t="s">
        <v>8</v>
      </c>
      <c r="G6" s="25"/>
      <c r="H6" s="25"/>
      <c r="I6" s="25"/>
      <c r="J6" s="34" t="s">
        <v>55</v>
      </c>
    </row>
    <row r="7" spans="1:10" ht="15" customHeight="1">
      <c r="A7" s="25"/>
      <c r="B7" s="25"/>
      <c r="C7" s="25"/>
      <c r="D7" s="28" t="s">
        <v>9</v>
      </c>
      <c r="E7" s="28" t="s">
        <v>44</v>
      </c>
      <c r="F7" s="25" t="s">
        <v>54</v>
      </c>
      <c r="G7" s="25" t="s">
        <v>26</v>
      </c>
      <c r="H7" s="25" t="s">
        <v>10</v>
      </c>
      <c r="I7" s="25" t="s">
        <v>14</v>
      </c>
      <c r="J7" s="34"/>
    </row>
    <row r="8" spans="1:10" ht="38.25" customHeight="1">
      <c r="A8" s="25"/>
      <c r="B8" s="25"/>
      <c r="C8" s="25"/>
      <c r="D8" s="29"/>
      <c r="E8" s="29"/>
      <c r="F8" s="25"/>
      <c r="G8" s="25"/>
      <c r="H8" s="25"/>
      <c r="I8" s="25"/>
      <c r="J8" s="34"/>
    </row>
    <row r="9" spans="1:10" ht="70.5" customHeight="1">
      <c r="A9" s="1">
        <v>1</v>
      </c>
      <c r="B9" s="2" t="s">
        <v>12</v>
      </c>
      <c r="C9" s="3" t="s">
        <v>13</v>
      </c>
      <c r="D9" s="18" t="s">
        <v>40</v>
      </c>
      <c r="E9" s="18" t="s">
        <v>41</v>
      </c>
      <c r="F9" s="4" t="s">
        <v>48</v>
      </c>
      <c r="G9" s="4">
        <v>4.9869</v>
      </c>
      <c r="H9" s="4" t="s">
        <v>33</v>
      </c>
      <c r="I9" s="4" t="s">
        <v>6</v>
      </c>
      <c r="J9" s="20"/>
    </row>
    <row r="10" spans="1:10" ht="94.5" customHeight="1">
      <c r="A10" s="1">
        <v>2</v>
      </c>
      <c r="B10" s="7" t="s">
        <v>15</v>
      </c>
      <c r="C10" s="5" t="s">
        <v>16</v>
      </c>
      <c r="D10" s="22" t="s">
        <v>57</v>
      </c>
      <c r="E10" s="18"/>
      <c r="F10" s="6" t="s">
        <v>49</v>
      </c>
      <c r="G10" s="6">
        <f>19720.4/10000</f>
        <v>1.9720400000000002</v>
      </c>
      <c r="H10" s="6" t="s">
        <v>29</v>
      </c>
      <c r="I10" s="4" t="s">
        <v>6</v>
      </c>
      <c r="J10" s="20"/>
    </row>
    <row r="11" spans="1:10" ht="75" customHeight="1">
      <c r="A11" s="1">
        <v>3</v>
      </c>
      <c r="B11" s="5" t="s">
        <v>17</v>
      </c>
      <c r="C11" s="5" t="s">
        <v>18</v>
      </c>
      <c r="D11" s="23" t="s">
        <v>58</v>
      </c>
      <c r="E11" s="19"/>
      <c r="F11" s="4" t="s">
        <v>50</v>
      </c>
      <c r="G11" s="4">
        <f>19971.7/10000</f>
        <v>1.9971700000000001</v>
      </c>
      <c r="H11" s="4" t="s">
        <v>27</v>
      </c>
      <c r="I11" s="4" t="s">
        <v>6</v>
      </c>
      <c r="J11" s="20"/>
    </row>
    <row r="12" spans="1:10" ht="84" customHeight="1">
      <c r="A12" s="1">
        <v>4</v>
      </c>
      <c r="B12" s="5" t="s">
        <v>20</v>
      </c>
      <c r="C12" s="5" t="s">
        <v>19</v>
      </c>
      <c r="D12" s="23" t="s">
        <v>59</v>
      </c>
      <c r="E12" s="19"/>
      <c r="F12" s="4" t="s">
        <v>51</v>
      </c>
      <c r="G12" s="4">
        <f>11983/10000</f>
        <v>1.1983</v>
      </c>
      <c r="H12" s="4" t="s">
        <v>27</v>
      </c>
      <c r="I12" s="4" t="s">
        <v>6</v>
      </c>
      <c r="J12" s="20"/>
    </row>
    <row r="13" spans="1:10" ht="87.75" customHeight="1">
      <c r="A13" s="1">
        <v>5</v>
      </c>
      <c r="B13" s="5" t="s">
        <v>25</v>
      </c>
      <c r="C13" s="5" t="s">
        <v>28</v>
      </c>
      <c r="D13" s="23" t="s">
        <v>42</v>
      </c>
      <c r="E13" s="19"/>
      <c r="F13" s="4" t="s">
        <v>52</v>
      </c>
      <c r="G13" s="4">
        <f>30000/10000</f>
        <v>3</v>
      </c>
      <c r="H13" s="4" t="s">
        <v>35</v>
      </c>
      <c r="I13" s="4" t="s">
        <v>6</v>
      </c>
      <c r="J13" s="20"/>
    </row>
    <row r="14" spans="1:10" ht="128.25" customHeight="1">
      <c r="A14" s="1">
        <v>6</v>
      </c>
      <c r="B14" s="5" t="s">
        <v>36</v>
      </c>
      <c r="C14" s="5" t="s">
        <v>37</v>
      </c>
      <c r="D14" s="23" t="s">
        <v>47</v>
      </c>
      <c r="E14" s="19"/>
      <c r="F14" s="4" t="s">
        <v>53</v>
      </c>
      <c r="G14" s="4">
        <f>20068.5/10000</f>
        <v>2.00685</v>
      </c>
      <c r="H14" s="4" t="s">
        <v>38</v>
      </c>
      <c r="I14" s="4" t="s">
        <v>6</v>
      </c>
      <c r="J14" s="20"/>
    </row>
    <row r="15" spans="1:10" ht="73.5" customHeight="1">
      <c r="A15" s="1">
        <v>7</v>
      </c>
      <c r="B15" s="17" t="s">
        <v>46</v>
      </c>
      <c r="C15" s="17" t="s">
        <v>39</v>
      </c>
      <c r="D15" s="17" t="s">
        <v>60</v>
      </c>
      <c r="E15" s="19"/>
      <c r="F15" s="4"/>
      <c r="G15" s="19">
        <f>17232/10000</f>
        <v>1.7232</v>
      </c>
      <c r="H15" s="19" t="s">
        <v>45</v>
      </c>
      <c r="I15" s="19" t="s">
        <v>6</v>
      </c>
      <c r="J15" s="21" t="s">
        <v>56</v>
      </c>
    </row>
    <row r="16" spans="1:10" ht="29.25" customHeight="1">
      <c r="A16" s="6" t="s">
        <v>1</v>
      </c>
      <c r="B16" s="26" t="s">
        <v>34</v>
      </c>
      <c r="C16" s="27"/>
      <c r="D16" s="16"/>
      <c r="E16" s="16"/>
      <c r="F16" s="6"/>
      <c r="G16" s="8">
        <f>SUM(G9:G15)</f>
        <v>16.88446</v>
      </c>
      <c r="H16" s="6"/>
      <c r="I16" s="6"/>
      <c r="J16" s="20"/>
    </row>
    <row r="17" spans="1:10" ht="29.25" customHeight="1">
      <c r="A17" s="6" t="s">
        <v>2</v>
      </c>
      <c r="B17" s="24" t="s">
        <v>4</v>
      </c>
      <c r="C17" s="24"/>
      <c r="D17" s="9"/>
      <c r="E17" s="9"/>
      <c r="F17" s="6"/>
      <c r="G17" s="9">
        <f>2721329/10000</f>
        <v>272.1329</v>
      </c>
      <c r="H17" s="6"/>
      <c r="I17" s="6"/>
      <c r="J17" s="20"/>
    </row>
    <row r="18" spans="1:10" ht="24.75" customHeight="1">
      <c r="A18" s="6" t="s">
        <v>3</v>
      </c>
      <c r="B18" s="24" t="s">
        <v>5</v>
      </c>
      <c r="C18" s="24"/>
      <c r="D18" s="9"/>
      <c r="E18" s="9"/>
      <c r="F18" s="6"/>
      <c r="G18" s="9">
        <f>1835958/10000</f>
        <v>183.5958</v>
      </c>
      <c r="H18" s="6"/>
      <c r="I18" s="6"/>
      <c r="J18" s="20"/>
    </row>
    <row r="19" spans="1:10" ht="28.5" customHeight="1">
      <c r="A19" s="6" t="s">
        <v>24</v>
      </c>
      <c r="B19" s="24" t="s">
        <v>23</v>
      </c>
      <c r="C19" s="24"/>
      <c r="D19" s="9"/>
      <c r="E19" s="9"/>
      <c r="F19" s="6"/>
      <c r="G19" s="8">
        <f>G18-G16</f>
        <v>166.71134</v>
      </c>
      <c r="H19" s="6"/>
      <c r="I19" s="6"/>
      <c r="J19" s="20"/>
    </row>
    <row r="42" ht="15">
      <c r="J42" s="35" t="s">
        <v>61</v>
      </c>
    </row>
  </sheetData>
  <sheetProtection/>
  <mergeCells count="35">
    <mergeCell ref="A3:J3"/>
    <mergeCell ref="A4:J4"/>
    <mergeCell ref="D6:E6"/>
    <mergeCell ref="A5:I5"/>
    <mergeCell ref="A2:I2"/>
    <mergeCell ref="GJ2:GY2"/>
    <mergeCell ref="GZ2:HO2"/>
    <mergeCell ref="AF2:AU2"/>
    <mergeCell ref="AV2:BK2"/>
    <mergeCell ref="BL2:CA2"/>
    <mergeCell ref="CB2:CQ2"/>
    <mergeCell ref="J6:J8"/>
    <mergeCell ref="HP2:IE2"/>
    <mergeCell ref="IF2:IU2"/>
    <mergeCell ref="CR2:DG2"/>
    <mergeCell ref="DH2:DW2"/>
    <mergeCell ref="DX2:EM2"/>
    <mergeCell ref="EN2:FC2"/>
    <mergeCell ref="FD2:FS2"/>
    <mergeCell ref="FT2:GI2"/>
    <mergeCell ref="A1:I1"/>
    <mergeCell ref="A6:A8"/>
    <mergeCell ref="B6:B8"/>
    <mergeCell ref="C6:C8"/>
    <mergeCell ref="F7:F8"/>
    <mergeCell ref="G7:G8"/>
    <mergeCell ref="H7:H8"/>
    <mergeCell ref="F6:I6"/>
    <mergeCell ref="B18:C18"/>
    <mergeCell ref="I7:I8"/>
    <mergeCell ref="B16:C16"/>
    <mergeCell ref="B19:C19"/>
    <mergeCell ref="B17:C17"/>
    <mergeCell ref="D7:D8"/>
    <mergeCell ref="E7:E8"/>
  </mergeCells>
  <printOptions horizontalCentered="1"/>
  <pageMargins left="0.24" right="0.16" top="1.01" bottom="0.25" header="0.61" footer="0.3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 Hoc - Vien Thong THAI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Truong Vu</dc:creator>
  <cp:keywords/>
  <dc:description/>
  <cp:lastModifiedBy>Admin</cp:lastModifiedBy>
  <cp:lastPrinted>2020-07-15T07:58:02Z</cp:lastPrinted>
  <dcterms:created xsi:type="dcterms:W3CDTF">2013-06-09T23:59:06Z</dcterms:created>
  <dcterms:modified xsi:type="dcterms:W3CDTF">2020-07-15T08:34:41Z</dcterms:modified>
  <cp:category/>
  <cp:version/>
  <cp:contentType/>
  <cp:contentStatus/>
</cp:coreProperties>
</file>